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11" yWindow="77" windowWidth="26606" windowHeight="11511"/>
  </bookViews>
  <sheets>
    <sheet name="Balance de Catenon SA" sheetId="1" r:id="rId1"/>
    <sheet name="P&amp;G Catenon SA" sheetId="2" r:id="rId2"/>
    <sheet name="efe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A27" i="3" l="1"/>
  <c r="A7" i="2" l="1"/>
</calcChain>
</file>

<file path=xl/sharedStrings.xml><?xml version="1.0" encoding="utf-8"?>
<sst xmlns="http://schemas.openxmlformats.org/spreadsheetml/2006/main" count="159" uniqueCount="143">
  <si>
    <t>Notas de la Memoria</t>
  </si>
  <si>
    <t>A) OPERACIONES CONTINUADAS</t>
  </si>
  <si>
    <t>1. Importe neto de la cifra de negocios</t>
  </si>
  <si>
    <t>b) Prestaciones de servicios</t>
  </si>
  <si>
    <t>c) Ingresos financieros</t>
  </si>
  <si>
    <t>8.1</t>
  </si>
  <si>
    <t>3. Trabajos realizados por el grupo para su activo</t>
  </si>
  <si>
    <t>5. Otros ingresos de explotación</t>
  </si>
  <si>
    <t>a) Ingresos accesorios y otros de gestión corriente</t>
  </si>
  <si>
    <t>6. Gastos de personal</t>
  </si>
  <si>
    <t>a) Sueldos, salarios y asimilados</t>
  </si>
  <si>
    <t>b) Cargas sociales</t>
  </si>
  <si>
    <t>7. Otros gastos de explotación</t>
  </si>
  <si>
    <t>a) Servicios exteriores</t>
  </si>
  <si>
    <t>b) Tributos</t>
  </si>
  <si>
    <t>c) Perdidas, deterioro y variación de provisiones por operaciones comerciales</t>
  </si>
  <si>
    <t>8. Amortización del inmovilizado</t>
  </si>
  <si>
    <t>5 y 6</t>
  </si>
  <si>
    <t>9. Imputación de subvenciones de inmovilizado no financiero y otras</t>
  </si>
  <si>
    <t>11. Deterioro y resultado por enajenaciones de inmovilizado</t>
  </si>
  <si>
    <t>b) Resultado enajenaciones y otras</t>
  </si>
  <si>
    <t>12. Otros resultados</t>
  </si>
  <si>
    <t>17. Deterioro y resultado por enajenaciones de instrumentos financieros</t>
  </si>
  <si>
    <r>
      <t>a) Deterioros y pérdidas</t>
    </r>
    <r>
      <rPr>
        <sz val="10"/>
        <color theme="0"/>
        <rFont val="Arial"/>
        <family val="2"/>
      </rPr>
      <t>.</t>
    </r>
  </si>
  <si>
    <t>A.1) RESULTADO DE EXPLOTACIÓN (1+2+3+4+5+6+7+8+9+10+11+12+13+14)</t>
  </si>
  <si>
    <t>13. Ingresos financieros</t>
  </si>
  <si>
    <t>b) De valores negociables y otros instrumentos financieros</t>
  </si>
  <si>
    <t>14. Gastos financieros</t>
  </si>
  <si>
    <t>b) Por deudas con terceros</t>
  </si>
  <si>
    <t>16. Diferencias de cambio</t>
  </si>
  <si>
    <t>A.2) RESULTADO FINANCIERO (15+16+17+18+19)</t>
  </si>
  <si>
    <t>A.3) RESULTADO ANTES DE IMPUESTOS (A.1+A.2+20+21+22)</t>
  </si>
  <si>
    <t>18. Impuestos sobre beneficios</t>
  </si>
  <si>
    <t>A.5) RESULTADO  DEL EJERCICIO (A.4+24)</t>
  </si>
  <si>
    <t xml:space="preserve">A.4. RESULTADO DEL EJERCICIO PROCEDENTE DE OPERACIONES CONTINUADAS </t>
  </si>
  <si>
    <t>31.12.2017</t>
  </si>
  <si>
    <t>PATRIMONIO NETO Y PASIVO</t>
  </si>
  <si>
    <t>A) ACTIVO NO CORRIENTE</t>
  </si>
  <si>
    <t>A) PATRIMONIO NETO</t>
  </si>
  <si>
    <t>I. Inmovilizado intangible</t>
  </si>
  <si>
    <t>A-1) Fondos propios</t>
  </si>
  <si>
    <t>1. Desarrollo</t>
  </si>
  <si>
    <t>I. Capital</t>
  </si>
  <si>
    <t>5. Aplicaciones Informáticas</t>
  </si>
  <si>
    <t xml:space="preserve">   1. Capital escriturado</t>
  </si>
  <si>
    <t>10.1</t>
  </si>
  <si>
    <t>II. Inmovilizado material</t>
  </si>
  <si>
    <t>II. Prima de emisión</t>
  </si>
  <si>
    <t>10.2</t>
  </si>
  <si>
    <t>2. Instalaciones técnicas, y otro inmovilizado material</t>
  </si>
  <si>
    <t>III. Reservas</t>
  </si>
  <si>
    <t>10.3</t>
  </si>
  <si>
    <t>IV. Inversiones en empresas del grupo y asociadas a largo plazo</t>
  </si>
  <si>
    <t>IV. Acciones y participaciones en patrimonio propias</t>
  </si>
  <si>
    <t>10.4</t>
  </si>
  <si>
    <t>1. Instrumentos de patrimonio</t>
  </si>
  <si>
    <t>V. Resultados de ejercicios anteriores</t>
  </si>
  <si>
    <t>2. Creditos a empresas</t>
  </si>
  <si>
    <t xml:space="preserve">   2. Resultados de ejercicios anteriores</t>
  </si>
  <si>
    <t>5. Otros activos financieros</t>
  </si>
  <si>
    <t>VII. Resultado del ejercicio</t>
  </si>
  <si>
    <t>A-3) Subvenciones, donaciones y legados recibidos</t>
  </si>
  <si>
    <t>V. Inversiones financieras a largo plazo</t>
  </si>
  <si>
    <t>8.2</t>
  </si>
  <si>
    <t>B) PASIVO NO CORRIENTE</t>
  </si>
  <si>
    <t>I. Provisiones a largo plazo</t>
  </si>
  <si>
    <t>VI. Activos por impuesto diferido</t>
  </si>
  <si>
    <t>4. Otras provisiones</t>
  </si>
  <si>
    <t>II. Deudas a largo plazo</t>
  </si>
  <si>
    <t>2. Deudas con entidades de crédito</t>
  </si>
  <si>
    <t xml:space="preserve">   2.1. Prestamos participativo</t>
  </si>
  <si>
    <t xml:space="preserve">   2.2. Otros préstamos</t>
  </si>
  <si>
    <t>III. Deudas con empresas del grupo y asociadas a largo plazo</t>
  </si>
  <si>
    <t>IV. Pasivos por impuesto diferido</t>
  </si>
  <si>
    <t>B) ACTIVO CORRIENTE</t>
  </si>
  <si>
    <t>C) PASIVO CORRIENTE</t>
  </si>
  <si>
    <t>III. Deudores comerciales y otras cuentas a cobrar</t>
  </si>
  <si>
    <t>III. Deudas a corto plazo</t>
  </si>
  <si>
    <t>1. Clientes por ventas y prestaciones de servicios</t>
  </si>
  <si>
    <t>8.3</t>
  </si>
  <si>
    <t>2. Clientes empresas del grupo y asociadas</t>
  </si>
  <si>
    <t>18.1</t>
  </si>
  <si>
    <t>3. Deudores varios</t>
  </si>
  <si>
    <t>4. Personal</t>
  </si>
  <si>
    <t>6. Otros créditos con las Administraciones Públicas</t>
  </si>
  <si>
    <t>5. Otros pasivos financieros</t>
  </si>
  <si>
    <t>IV. Deudas con empresas del grupo y asociadas a corto plazo</t>
  </si>
  <si>
    <t>IV. Inversiones en empresas del grupo y asociadas a corto plazo</t>
  </si>
  <si>
    <t>V. Acreedores comerciales y otras cuentas a pagar</t>
  </si>
  <si>
    <t>2. Proveedores empresas del grupo y asociadas</t>
  </si>
  <si>
    <t>3. Acreedores varios</t>
  </si>
  <si>
    <t>4. Personal (remuneraciones pendientes de pago)</t>
  </si>
  <si>
    <t>V. Inversiones financieras a corto plazo</t>
  </si>
  <si>
    <t>6. Otras deudas con las administraciones públicas</t>
  </si>
  <si>
    <t>VI. Periodificaciones a corto plazo</t>
  </si>
  <si>
    <t>VII. Efectivo y otros activos líquidos equivalentes</t>
  </si>
  <si>
    <t>TOTAL ACTIVO (A+B)</t>
  </si>
  <si>
    <t>TOTAL PATRIMONIO NETO Y PASIVO (A+B+C)</t>
  </si>
  <si>
    <t>ACTIVO</t>
  </si>
  <si>
    <t>A) FLUJOS DE EFECTIVO DE LAS ACTIVIDADES DE EXPLOTACIÓN</t>
  </si>
  <si>
    <t>1. Resultado del ejercicio antes de impuestos.</t>
  </si>
  <si>
    <t>2. Ajustes del resultado.</t>
  </si>
  <si>
    <t>a) Amortización del inmovilizado (+).</t>
  </si>
  <si>
    <t>b) Correcciones valorativas por deterioro (+/-).</t>
  </si>
  <si>
    <t>d) Imputación de subvenciones (-)</t>
  </si>
  <si>
    <t>g) Ingresos financieros (-).</t>
  </si>
  <si>
    <t>h) Gastos financieros (+).</t>
  </si>
  <si>
    <t>i) Diferencias de cambio (+/-).</t>
  </si>
  <si>
    <t>3. Cambios en el capital corriente.</t>
  </si>
  <si>
    <t>b) Deudores y otras cuentas a cobrar (+/-).</t>
  </si>
  <si>
    <t>c) Otros activos corrientes (+/-).</t>
  </si>
  <si>
    <t>d) Acreedores y otras cuentas a pagar (+/-).</t>
  </si>
  <si>
    <t>4. Otros flujos de efectivo de las actividades de explotación.</t>
  </si>
  <si>
    <t>a) Pagos de intereses (-).</t>
  </si>
  <si>
    <t>c) Cobros de intereses (+).</t>
  </si>
  <si>
    <t>d) Cobros (pagos) por impuesto sobre beneficios(+/-).</t>
  </si>
  <si>
    <t>B) FLUJOS DE EFECTIVO DE LAS ACTIVIDADES DE INVERSIÓN</t>
  </si>
  <si>
    <t>6. Pagos por inversiones (-).</t>
  </si>
  <si>
    <t>7. Cobros por desinversiones (+).</t>
  </si>
  <si>
    <t>C) FLUJOS DE EFECTIVO DE LAS ACTIVIDADES DE FINANCIACIÓN</t>
  </si>
  <si>
    <t>9. Cobros y pagos por instrumentos de patrimonio.</t>
  </si>
  <si>
    <t>10. Cobros y pagos por instrumentos de pasivo financiero.</t>
  </si>
  <si>
    <t>a) Emisión</t>
  </si>
  <si>
    <t>2. Deudas con entidades de crédito (+).</t>
  </si>
  <si>
    <t>b) Devolución y amortización de</t>
  </si>
  <si>
    <t>2. Deudas con entidades de crédito (-).</t>
  </si>
  <si>
    <t>11. Pagos por dividendos y remuneraciones de otros instrumentos de patrimonio.</t>
  </si>
  <si>
    <t>12. Flujos de efectivo de las actividades de financiación (+/-9+/-10-11)</t>
  </si>
  <si>
    <t>E) AUMENTO/DISMINUCIÓN NETA DEL EFECTIVO O EQUIVALENTES (+/-5+/-8+/-12+/- D)</t>
  </si>
  <si>
    <t>Efectivo o equivalentes al comienzo del ejercicio</t>
  </si>
  <si>
    <t>Efectivo o equivalentes al final del ejercicio</t>
  </si>
  <si>
    <t>31.12.2018</t>
  </si>
  <si>
    <t>b) Resultados por enajenaciones y otras</t>
  </si>
  <si>
    <t>5. Flujos de efectivo de las actividades de explotación (+/-1+/-2+/-3+/-4)</t>
  </si>
  <si>
    <t>a) Empresas del grupo y asociadas</t>
  </si>
  <si>
    <t>b) Inmovilizado intangible.</t>
  </si>
  <si>
    <t>c) Inmovilizado material.</t>
  </si>
  <si>
    <t>e) Otros activos financieros.</t>
  </si>
  <si>
    <t>f) Otros activos financieros.</t>
  </si>
  <si>
    <t>8. Flujos de efectivo de las actividades de inversión (7-6)</t>
  </si>
  <si>
    <t>c) Adquisición de instrumentos de patrimonio propio</t>
  </si>
  <si>
    <t>d) Enajenación de instrumentos de patrimonio de patrimonio propio</t>
  </si>
  <si>
    <t>D) Efecto de las variaciones de los tipos de cambio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</si>
</sst>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\(#,##0\);&quot;&quot;\-\-&quot;&quot;"/>
    <numFmt numFmtId="165" formatCode="#,##0.00;\(#,##0.00\);&quot;-&quot;"/>
    <numFmt numFmtId="166" formatCode="#,##0;\(#,##0\);&quot;-&quot;"/>
    <numFmt numFmtId="167" formatCode="[$-C0A]d\-mmm\-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3" fontId="3" fillId="2" borderId="11" xfId="0" applyNumberFormat="1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164" fontId="4" fillId="2" borderId="11" xfId="0" applyNumberFormat="1" applyFont="1" applyFill="1" applyBorder="1" applyAlignment="1">
      <alignment vertical="center"/>
    </xf>
    <xf numFmtId="164" fontId="5" fillId="2" borderId="11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0" fillId="2" borderId="0" xfId="0" applyFill="1"/>
    <xf numFmtId="0" fontId="2" fillId="2" borderId="0" xfId="0" applyFont="1" applyFill="1"/>
    <xf numFmtId="0" fontId="3" fillId="2" borderId="1" xfId="0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3" fontId="2" fillId="2" borderId="0" xfId="0" applyNumberFormat="1" applyFont="1" applyFill="1"/>
    <xf numFmtId="3" fontId="2" fillId="2" borderId="7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vertical="center"/>
    </xf>
    <xf numFmtId="164" fontId="3" fillId="2" borderId="11" xfId="0" applyNumberFormat="1" applyFont="1" applyFill="1" applyBorder="1" applyAlignment="1">
      <alignment vertical="center"/>
    </xf>
    <xf numFmtId="0" fontId="3" fillId="2" borderId="9" xfId="0" applyFont="1" applyFill="1" applyBorder="1"/>
    <xf numFmtId="0" fontId="3" fillId="2" borderId="0" xfId="0" applyFont="1" applyFill="1" applyBorder="1" applyAlignment="1">
      <alignment horizontal="left" vertical="center"/>
    </xf>
    <xf numFmtId="165" fontId="3" fillId="2" borderId="1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66" fontId="3" fillId="2" borderId="11" xfId="0" applyNumberFormat="1" applyFont="1" applyFill="1" applyBorder="1" applyAlignment="1">
      <alignment vertical="center"/>
    </xf>
    <xf numFmtId="0" fontId="3" fillId="2" borderId="0" xfId="0" applyFont="1" applyFill="1" applyBorder="1"/>
    <xf numFmtId="0" fontId="3" fillId="2" borderId="11" xfId="0" applyFont="1" applyFill="1" applyBorder="1"/>
    <xf numFmtId="0" fontId="2" fillId="2" borderId="0" xfId="0" applyFont="1" applyFill="1" applyBorder="1"/>
    <xf numFmtId="165" fontId="2" fillId="2" borderId="11" xfId="0" applyNumberFormat="1" applyFont="1" applyFill="1" applyBorder="1" applyAlignment="1">
      <alignment vertical="center"/>
    </xf>
    <xf numFmtId="0" fontId="3" fillId="2" borderId="10" xfId="0" applyFont="1" applyFill="1" applyBorder="1"/>
    <xf numFmtId="0" fontId="2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vertical="center"/>
    </xf>
    <xf numFmtId="166" fontId="2" fillId="2" borderId="1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vertical="center"/>
    </xf>
    <xf numFmtId="0" fontId="3" fillId="2" borderId="12" xfId="0" applyFont="1" applyFill="1" applyBorder="1"/>
    <xf numFmtId="0" fontId="3" fillId="2" borderId="13" xfId="0" applyFont="1" applyFill="1" applyBorder="1"/>
    <xf numFmtId="3" fontId="3" fillId="2" borderId="15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7" fillId="2" borderId="9" xfId="1" applyFont="1" applyFill="1" applyBorder="1"/>
    <xf numFmtId="0" fontId="8" fillId="0" borderId="0" xfId="1" applyFont="1"/>
    <xf numFmtId="166" fontId="8" fillId="0" borderId="0" xfId="1" applyNumberFormat="1" applyFont="1"/>
    <xf numFmtId="0" fontId="7" fillId="2" borderId="0" xfId="1" applyFont="1" applyFill="1" applyAlignment="1">
      <alignment vertical="center"/>
    </xf>
    <xf numFmtId="0" fontId="9" fillId="2" borderId="16" xfId="1" applyFont="1" applyFill="1" applyBorder="1"/>
    <xf numFmtId="0" fontId="9" fillId="2" borderId="9" xfId="1" applyFont="1" applyFill="1" applyBorder="1"/>
    <xf numFmtId="0" fontId="9" fillId="0" borderId="9" xfId="1" applyFont="1" applyBorder="1"/>
    <xf numFmtId="0" fontId="9" fillId="2" borderId="17" xfId="1" applyFont="1" applyFill="1" applyBorder="1"/>
    <xf numFmtId="0" fontId="9" fillId="0" borderId="19" xfId="1" applyFont="1" applyBorder="1"/>
    <xf numFmtId="0" fontId="9" fillId="2" borderId="19" xfId="1" applyFont="1" applyFill="1" applyBorder="1"/>
    <xf numFmtId="0" fontId="7" fillId="2" borderId="12" xfId="1" applyFont="1" applyFill="1" applyBorder="1"/>
    <xf numFmtId="0" fontId="10" fillId="2" borderId="0" xfId="0" applyFont="1" applyFill="1"/>
    <xf numFmtId="166" fontId="9" fillId="2" borderId="16" xfId="1" applyNumberFormat="1" applyFont="1" applyFill="1" applyBorder="1"/>
    <xf numFmtId="166" fontId="9" fillId="2" borderId="20" xfId="1" applyNumberFormat="1" applyFont="1" applyFill="1" applyBorder="1"/>
    <xf numFmtId="166" fontId="7" fillId="2" borderId="9" xfId="1" applyNumberFormat="1" applyFont="1" applyFill="1" applyBorder="1"/>
    <xf numFmtId="166" fontId="9" fillId="2" borderId="11" xfId="1" applyNumberFormat="1" applyFont="1" applyFill="1" applyBorder="1"/>
    <xf numFmtId="166" fontId="9" fillId="2" borderId="17" xfId="1" applyNumberFormat="1" applyFont="1" applyFill="1" applyBorder="1"/>
    <xf numFmtId="166" fontId="9" fillId="2" borderId="21" xfId="1" applyNumberFormat="1" applyFont="1" applyFill="1" applyBorder="1"/>
    <xf numFmtId="166" fontId="7" fillId="2" borderId="11" xfId="1" applyNumberFormat="1" applyFont="1" applyFill="1" applyBorder="1"/>
    <xf numFmtId="166" fontId="7" fillId="2" borderId="12" xfId="1" applyNumberFormat="1" applyFont="1" applyFill="1" applyBorder="1"/>
    <xf numFmtId="166" fontId="7" fillId="2" borderId="15" xfId="1" applyNumberFormat="1" applyFont="1" applyFill="1" applyBorder="1"/>
    <xf numFmtId="166" fontId="9" fillId="2" borderId="9" xfId="1" applyNumberFormat="1" applyFont="1" applyFill="1" applyBorder="1"/>
    <xf numFmtId="166" fontId="9" fillId="0" borderId="17" xfId="1" applyNumberFormat="1" applyFont="1" applyBorder="1"/>
    <xf numFmtId="166" fontId="9" fillId="0" borderId="21" xfId="1" applyNumberFormat="1" applyFont="1" applyBorder="1"/>
    <xf numFmtId="166" fontId="9" fillId="2" borderId="18" xfId="1" applyNumberFormat="1" applyFont="1" applyFill="1" applyBorder="1"/>
    <xf numFmtId="167" fontId="9" fillId="2" borderId="3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nr/Downloads/CAES%20Individual%202017%20v2003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nr/Downloads/EFE%20CAES%20311218%20R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CCAA"/>
      <sheetName val="PyG CCAA"/>
      <sheetName val="PN CCAA"/>
      <sheetName val="Reparto del Resultado"/>
      <sheetName val="EFE"/>
      <sheetName val="Balance"/>
      <sheetName val="PyG"/>
      <sheetName val="PN"/>
      <sheetName val="SyS 3 dig"/>
      <sheetName val="SyS 7 dig"/>
      <sheetName val="SYS 2015 4"/>
      <sheetName val="Tabla 2016"/>
      <sheetName val="SYS CAES v280316"/>
      <sheetName val="MAYORES"/>
      <sheetName val="SYS 2015"/>
      <sheetName val="Hoja2"/>
      <sheetName val="SYS CAES v220316"/>
      <sheetName val="SyS"/>
      <sheetName val="SYS 2015 2"/>
      <sheetName val="Hoja4"/>
      <sheetName val="SYS CAES v230316"/>
      <sheetName val="SYS 2015 3"/>
      <sheetName val="Tabla 3"/>
      <sheetName val="SYS CAES v230316 4"/>
      <sheetName val="Hoja3"/>
      <sheetName val="I. Material "/>
      <sheetName val="I. Intangible"/>
      <sheetName val="Arrendamientos"/>
      <sheetName val="Inv. Financieras ok"/>
      <sheetName val="Inv. Financieras"/>
      <sheetName val="Partes Vinculadas"/>
      <sheetName val="AAPP"/>
      <sheetName val="v3 13-03-2018"/>
      <sheetName val="v3 13-03-2018 (2)"/>
      <sheetName val="Fondos Propios"/>
      <sheetName val="Hoja1 (2)"/>
      <sheetName val="Deudas "/>
      <sheetName val="TD"/>
      <sheetName val="Ingresos y gastos"/>
      <sheetName val="12.15"/>
      <sheetName val="12.14"/>
      <sheetName val="Prov IC  (2)"/>
      <sheetName val="2015V3"/>
      <sheetName val="Pagos proveedores"/>
      <sheetName val="Pagos proveedores 2"/>
      <sheetName val="Moneda Extranjera"/>
      <sheetName val="Otra informacion"/>
      <sheetName val="MOVIMIENTO PROVISIONES"/>
      <sheetName val="Hoja1"/>
      <sheetName val="Anexo I"/>
      <sheetName val="Honorari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"/>
      <sheetName val="S"/>
      <sheetName val="D"/>
      <sheetName val="Activo"/>
      <sheetName val="PN y PASIVO"/>
      <sheetName val="Cuenta de PyG"/>
      <sheetName val="EFE"/>
      <sheetName val="EFE CCAA"/>
      <sheetName val="efe (2)"/>
    </sheetNames>
    <sheetDataSet>
      <sheetData sheetId="0"/>
      <sheetData sheetId="1"/>
      <sheetData sheetId="2"/>
      <sheetData sheetId="3"/>
      <sheetData sheetId="4"/>
      <sheetData sheetId="5"/>
      <sheetData sheetId="6">
        <row r="43">
          <cell r="A43" t="str">
            <v>i) Otros activos.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zoomScale="80" zoomScaleNormal="80" workbookViewId="0">
      <selection activeCell="F12" sqref="F12"/>
    </sheetView>
  </sheetViews>
  <sheetFormatPr defaultRowHeight="14.6" x14ac:dyDescent="0.4"/>
  <cols>
    <col min="1" max="1" width="5.69140625" style="30" customWidth="1"/>
    <col min="2" max="2" width="60.69140625" style="30" customWidth="1"/>
    <col min="3" max="5" width="10.69140625" style="30" customWidth="1"/>
    <col min="6" max="7" width="5.69140625" style="30" customWidth="1"/>
    <col min="8" max="8" width="60.69140625" style="30" customWidth="1"/>
    <col min="9" max="11" width="10.69140625" style="30" customWidth="1"/>
    <col min="12" max="16384" width="9.23046875" style="30"/>
  </cols>
  <sheetData>
    <row r="1" spans="1:11" ht="25.3" thickBot="1" x14ac:dyDescent="0.45">
      <c r="A1" s="82" t="s">
        <v>98</v>
      </c>
      <c r="B1" s="83"/>
      <c r="C1" s="1" t="s">
        <v>0</v>
      </c>
      <c r="D1" s="2" t="s">
        <v>131</v>
      </c>
      <c r="E1" s="2" t="s">
        <v>35</v>
      </c>
      <c r="F1" s="31"/>
      <c r="G1" s="82" t="s">
        <v>36</v>
      </c>
      <c r="H1" s="83"/>
      <c r="I1" s="1" t="s">
        <v>0</v>
      </c>
      <c r="J1" s="2" t="s">
        <v>131</v>
      </c>
      <c r="K1" s="2" t="s">
        <v>35</v>
      </c>
    </row>
    <row r="2" spans="1:11" ht="15" thickBot="1" x14ac:dyDescent="0.45">
      <c r="A2" s="76" t="s">
        <v>37</v>
      </c>
      <c r="B2" s="77"/>
      <c r="C2" s="32"/>
      <c r="D2" s="33">
        <v>5072232</v>
      </c>
      <c r="E2" s="33">
        <v>5889043</v>
      </c>
      <c r="F2" s="31"/>
      <c r="G2" s="76" t="s">
        <v>38</v>
      </c>
      <c r="H2" s="77"/>
      <c r="I2" s="34"/>
      <c r="J2" s="33">
        <v>3401953</v>
      </c>
      <c r="K2" s="33">
        <v>3517236</v>
      </c>
    </row>
    <row r="3" spans="1:11" x14ac:dyDescent="0.4">
      <c r="A3" s="84" t="s">
        <v>39</v>
      </c>
      <c r="B3" s="85"/>
      <c r="C3" s="35">
        <v>5</v>
      </c>
      <c r="D3" s="7">
        <v>1580921</v>
      </c>
      <c r="E3" s="7">
        <v>2198572</v>
      </c>
      <c r="F3" s="36"/>
      <c r="G3" s="84" t="s">
        <v>40</v>
      </c>
      <c r="H3" s="85"/>
      <c r="I3" s="37"/>
      <c r="J3" s="7">
        <v>3401953</v>
      </c>
      <c r="K3" s="7">
        <v>3513164</v>
      </c>
    </row>
    <row r="4" spans="1:11" x14ac:dyDescent="0.4">
      <c r="A4" s="8"/>
      <c r="B4" s="9" t="s">
        <v>41</v>
      </c>
      <c r="C4" s="38"/>
      <c r="D4" s="11">
        <v>1507296</v>
      </c>
      <c r="E4" s="11">
        <v>2082547</v>
      </c>
      <c r="F4" s="31"/>
      <c r="G4" s="8"/>
      <c r="H4" s="39" t="s">
        <v>42</v>
      </c>
      <c r="I4" s="40"/>
      <c r="J4" s="12">
        <v>374677</v>
      </c>
      <c r="K4" s="12">
        <v>374677</v>
      </c>
    </row>
    <row r="5" spans="1:11" x14ac:dyDescent="0.4">
      <c r="A5" s="8"/>
      <c r="B5" s="9" t="s">
        <v>43</v>
      </c>
      <c r="C5" s="38"/>
      <c r="D5" s="11">
        <v>73625</v>
      </c>
      <c r="E5" s="11">
        <v>116025</v>
      </c>
      <c r="F5" s="31"/>
      <c r="G5" s="8"/>
      <c r="H5" s="9" t="s">
        <v>44</v>
      </c>
      <c r="I5" s="40" t="s">
        <v>45</v>
      </c>
      <c r="J5" s="11">
        <v>374677</v>
      </c>
      <c r="K5" s="11">
        <v>374677</v>
      </c>
    </row>
    <row r="6" spans="1:11" x14ac:dyDescent="0.4">
      <c r="A6" s="78" t="s">
        <v>46</v>
      </c>
      <c r="B6" s="79"/>
      <c r="C6" s="38">
        <v>6</v>
      </c>
      <c r="D6" s="12">
        <v>11842</v>
      </c>
      <c r="E6" s="12">
        <v>17201</v>
      </c>
      <c r="F6" s="36"/>
      <c r="G6" s="8"/>
      <c r="H6" s="39" t="s">
        <v>47</v>
      </c>
      <c r="I6" s="40" t="s">
        <v>48</v>
      </c>
      <c r="J6" s="12">
        <v>3204249</v>
      </c>
      <c r="K6" s="12">
        <v>3204249</v>
      </c>
    </row>
    <row r="7" spans="1:11" x14ac:dyDescent="0.4">
      <c r="A7" s="8"/>
      <c r="B7" s="9" t="s">
        <v>49</v>
      </c>
      <c r="C7" s="38"/>
      <c r="D7" s="11">
        <v>11842</v>
      </c>
      <c r="E7" s="11">
        <v>17201</v>
      </c>
      <c r="F7" s="39"/>
      <c r="G7" s="8"/>
      <c r="H7" s="39" t="s">
        <v>50</v>
      </c>
      <c r="I7" s="40" t="s">
        <v>51</v>
      </c>
      <c r="J7" s="41">
        <v>77587</v>
      </c>
      <c r="K7" s="41">
        <v>71921</v>
      </c>
    </row>
    <row r="8" spans="1:11" x14ac:dyDescent="0.4">
      <c r="A8" s="78" t="s">
        <v>52</v>
      </c>
      <c r="B8" s="79"/>
      <c r="C8" s="38" t="s">
        <v>5</v>
      </c>
      <c r="D8" s="12">
        <v>2536346</v>
      </c>
      <c r="E8" s="12">
        <v>2609414</v>
      </c>
      <c r="F8" s="36"/>
      <c r="G8" s="8"/>
      <c r="H8" s="39" t="s">
        <v>53</v>
      </c>
      <c r="I8" s="40" t="s">
        <v>54</v>
      </c>
      <c r="J8" s="41">
        <v>-138440</v>
      </c>
      <c r="K8" s="41">
        <v>-25138</v>
      </c>
    </row>
    <row r="9" spans="1:11" x14ac:dyDescent="0.4">
      <c r="A9" s="8"/>
      <c r="B9" s="9" t="s">
        <v>55</v>
      </c>
      <c r="C9" s="38"/>
      <c r="D9" s="11">
        <v>2536346</v>
      </c>
      <c r="E9" s="11">
        <v>2539321</v>
      </c>
      <c r="F9" s="36"/>
      <c r="G9" s="8"/>
      <c r="H9" s="39" t="s">
        <v>56</v>
      </c>
      <c r="I9" s="40"/>
      <c r="J9" s="41">
        <v>-112545</v>
      </c>
      <c r="K9" s="41">
        <v>0</v>
      </c>
    </row>
    <row r="10" spans="1:11" x14ac:dyDescent="0.4">
      <c r="A10" s="8"/>
      <c r="B10" s="9" t="s">
        <v>57</v>
      </c>
      <c r="C10" s="38"/>
      <c r="D10" s="45">
        <v>0</v>
      </c>
      <c r="E10" s="11">
        <v>70093</v>
      </c>
      <c r="F10" s="36"/>
      <c r="G10" s="8"/>
      <c r="H10" s="9" t="s">
        <v>58</v>
      </c>
      <c r="I10" s="40"/>
      <c r="J10" s="42">
        <v>-112545</v>
      </c>
      <c r="K10" s="42">
        <v>0</v>
      </c>
    </row>
    <row r="11" spans="1:11" x14ac:dyDescent="0.4">
      <c r="A11" s="43"/>
      <c r="B11" s="44" t="s">
        <v>59</v>
      </c>
      <c r="C11" s="43"/>
      <c r="D11" s="45">
        <v>0</v>
      </c>
      <c r="E11" s="45">
        <v>0</v>
      </c>
      <c r="F11" s="36"/>
      <c r="G11" s="8"/>
      <c r="H11" s="39" t="s">
        <v>60</v>
      </c>
      <c r="I11" s="40"/>
      <c r="J11" s="41">
        <v>-3575</v>
      </c>
      <c r="K11" s="41">
        <v>-112545</v>
      </c>
    </row>
    <row r="12" spans="1:11" ht="15" thickBot="1" x14ac:dyDescent="0.45">
      <c r="A12" s="43"/>
      <c r="B12" s="44"/>
      <c r="C12" s="43"/>
      <c r="D12" s="11"/>
      <c r="E12" s="11"/>
      <c r="F12" s="36"/>
      <c r="G12" s="78" t="s">
        <v>61</v>
      </c>
      <c r="H12" s="79"/>
      <c r="I12" s="40"/>
      <c r="J12" s="41">
        <v>0</v>
      </c>
      <c r="K12" s="41">
        <v>4072</v>
      </c>
    </row>
    <row r="13" spans="1:11" ht="15" thickBot="1" x14ac:dyDescent="0.45">
      <c r="A13" s="78" t="s">
        <v>62</v>
      </c>
      <c r="B13" s="79"/>
      <c r="C13" s="38" t="s">
        <v>63</v>
      </c>
      <c r="D13" s="12">
        <v>194316</v>
      </c>
      <c r="E13" s="12">
        <v>231087</v>
      </c>
      <c r="F13" s="31"/>
      <c r="G13" s="76" t="s">
        <v>64</v>
      </c>
      <c r="H13" s="77"/>
      <c r="I13" s="46"/>
      <c r="J13" s="33">
        <v>551066</v>
      </c>
      <c r="K13" s="33">
        <v>1239688</v>
      </c>
    </row>
    <row r="14" spans="1:11" x14ac:dyDescent="0.4">
      <c r="A14" s="13"/>
      <c r="B14" s="9" t="s">
        <v>55</v>
      </c>
      <c r="C14" s="38"/>
      <c r="D14" s="11">
        <v>13273</v>
      </c>
      <c r="E14" s="11">
        <v>15446</v>
      </c>
      <c r="F14" s="31"/>
      <c r="G14" s="47"/>
      <c r="H14" s="48"/>
      <c r="I14" s="37"/>
      <c r="J14" s="7"/>
      <c r="K14" s="7"/>
    </row>
    <row r="15" spans="1:11" x14ac:dyDescent="0.4">
      <c r="A15" s="13"/>
      <c r="B15" s="21" t="s">
        <v>59</v>
      </c>
      <c r="C15" s="38"/>
      <c r="D15" s="11">
        <v>181043</v>
      </c>
      <c r="E15" s="11">
        <v>215641</v>
      </c>
      <c r="F15" s="31"/>
      <c r="G15" s="78" t="s">
        <v>65</v>
      </c>
      <c r="H15" s="79"/>
      <c r="I15" s="40">
        <v>12</v>
      </c>
      <c r="J15" s="12">
        <v>14996</v>
      </c>
      <c r="K15" s="45">
        <v>14996</v>
      </c>
    </row>
    <row r="16" spans="1:11" x14ac:dyDescent="0.4">
      <c r="A16" s="13" t="s">
        <v>66</v>
      </c>
      <c r="B16" s="14"/>
      <c r="C16" s="38">
        <v>13</v>
      </c>
      <c r="D16" s="12">
        <v>748807</v>
      </c>
      <c r="E16" s="12">
        <v>832769</v>
      </c>
      <c r="F16" s="31"/>
      <c r="G16" s="13"/>
      <c r="H16" s="21" t="s">
        <v>67</v>
      </c>
      <c r="I16" s="40"/>
      <c r="J16" s="49">
        <v>14996</v>
      </c>
      <c r="K16" s="45">
        <v>14996</v>
      </c>
    </row>
    <row r="17" spans="1:11" x14ac:dyDescent="0.4">
      <c r="A17" s="43"/>
      <c r="B17" s="50"/>
      <c r="C17" s="43"/>
      <c r="D17" s="51"/>
      <c r="E17" s="51"/>
      <c r="F17" s="31"/>
      <c r="G17" s="78"/>
      <c r="H17" s="79"/>
      <c r="I17" s="52"/>
      <c r="J17" s="45"/>
      <c r="K17" s="53"/>
    </row>
    <row r="18" spans="1:11" x14ac:dyDescent="0.4">
      <c r="A18" s="43"/>
      <c r="B18" s="50"/>
      <c r="C18" s="43"/>
      <c r="D18" s="51"/>
      <c r="E18" s="51"/>
      <c r="F18" s="31"/>
      <c r="G18" s="78" t="s">
        <v>68</v>
      </c>
      <c r="H18" s="79"/>
      <c r="I18" s="40">
        <v>11</v>
      </c>
      <c r="J18" s="12">
        <v>428176</v>
      </c>
      <c r="K18" s="12">
        <v>1061493</v>
      </c>
    </row>
    <row r="19" spans="1:11" x14ac:dyDescent="0.4">
      <c r="A19" s="43"/>
      <c r="B19" s="50"/>
      <c r="C19" s="43"/>
      <c r="D19" s="51"/>
      <c r="E19" s="51"/>
      <c r="F19" s="31"/>
      <c r="G19" s="43"/>
      <c r="H19" s="9" t="s">
        <v>69</v>
      </c>
      <c r="I19" s="40"/>
      <c r="J19" s="42">
        <v>428176</v>
      </c>
      <c r="K19" s="42">
        <v>1061493</v>
      </c>
    </row>
    <row r="20" spans="1:11" x14ac:dyDescent="0.4">
      <c r="A20" s="43"/>
      <c r="B20" s="50"/>
      <c r="C20" s="43"/>
      <c r="D20" s="51"/>
      <c r="E20" s="51"/>
      <c r="F20" s="31"/>
      <c r="G20" s="8"/>
      <c r="H20" s="9" t="s">
        <v>70</v>
      </c>
      <c r="I20" s="40"/>
      <c r="J20" s="42">
        <v>140000</v>
      </c>
      <c r="K20" s="42">
        <v>463546.17000000016</v>
      </c>
    </row>
    <row r="21" spans="1:11" x14ac:dyDescent="0.4">
      <c r="A21" s="43"/>
      <c r="B21" s="50"/>
      <c r="C21" s="43"/>
      <c r="D21" s="51"/>
      <c r="E21" s="51"/>
      <c r="F21" s="31"/>
      <c r="G21" s="8"/>
      <c r="H21" s="9" t="s">
        <v>71</v>
      </c>
      <c r="I21" s="40"/>
      <c r="J21" s="42">
        <v>288176</v>
      </c>
      <c r="K21" s="42">
        <v>597946.45999999973</v>
      </c>
    </row>
    <row r="22" spans="1:11" x14ac:dyDescent="0.4">
      <c r="A22" s="43"/>
      <c r="B22" s="50"/>
      <c r="C22" s="43"/>
      <c r="D22" s="51"/>
      <c r="E22" s="51"/>
      <c r="F22" s="31"/>
      <c r="G22" s="8"/>
      <c r="H22" s="54"/>
      <c r="I22" s="50"/>
      <c r="J22" s="51"/>
      <c r="K22" s="51"/>
    </row>
    <row r="23" spans="1:11" x14ac:dyDescent="0.4">
      <c r="A23" s="43"/>
      <c r="B23" s="50"/>
      <c r="C23" s="43"/>
      <c r="D23" s="51"/>
      <c r="E23" s="51"/>
      <c r="F23" s="31"/>
      <c r="G23" s="55" t="s">
        <v>72</v>
      </c>
      <c r="H23" s="56"/>
      <c r="I23" s="40"/>
      <c r="J23" s="45">
        <v>0</v>
      </c>
      <c r="K23" s="45">
        <v>0</v>
      </c>
    </row>
    <row r="24" spans="1:11" ht="15" thickBot="1" x14ac:dyDescent="0.45">
      <c r="A24" s="43"/>
      <c r="B24" s="50"/>
      <c r="C24" s="43"/>
      <c r="D24" s="51"/>
      <c r="E24" s="51"/>
      <c r="F24" s="31"/>
      <c r="G24" s="80" t="s">
        <v>73</v>
      </c>
      <c r="H24" s="81"/>
      <c r="I24" s="57">
        <v>13</v>
      </c>
      <c r="J24" s="58">
        <v>107894</v>
      </c>
      <c r="K24" s="58">
        <v>163199</v>
      </c>
    </row>
    <row r="25" spans="1:11" ht="15" thickBot="1" x14ac:dyDescent="0.45">
      <c r="A25" s="27" t="s">
        <v>74</v>
      </c>
      <c r="B25" s="28"/>
      <c r="C25" s="4"/>
      <c r="D25" s="33">
        <v>1289643</v>
      </c>
      <c r="E25" s="33">
        <v>1147204</v>
      </c>
      <c r="F25" s="36"/>
      <c r="G25" s="76" t="s">
        <v>75</v>
      </c>
      <c r="H25" s="77"/>
      <c r="I25" s="46"/>
      <c r="J25" s="33">
        <v>2408856</v>
      </c>
      <c r="K25" s="33">
        <v>2279323</v>
      </c>
    </row>
    <row r="26" spans="1:11" x14ac:dyDescent="0.4">
      <c r="A26" s="47" t="s">
        <v>76</v>
      </c>
      <c r="B26" s="59"/>
      <c r="C26" s="60"/>
      <c r="D26" s="7">
        <v>979159</v>
      </c>
      <c r="E26" s="61">
        <v>819837</v>
      </c>
      <c r="F26" s="36"/>
      <c r="G26" s="78" t="s">
        <v>77</v>
      </c>
      <c r="H26" s="79"/>
      <c r="I26" s="40">
        <v>11</v>
      </c>
      <c r="J26" s="62">
        <v>1230786</v>
      </c>
      <c r="K26" s="12">
        <v>1886499</v>
      </c>
    </row>
    <row r="27" spans="1:11" x14ac:dyDescent="0.4">
      <c r="A27" s="8"/>
      <c r="B27" s="63" t="s">
        <v>78</v>
      </c>
      <c r="C27" s="64" t="s">
        <v>79</v>
      </c>
      <c r="D27" s="11">
        <v>195107</v>
      </c>
      <c r="E27" s="65">
        <v>272244</v>
      </c>
      <c r="F27" s="36"/>
      <c r="G27" s="8"/>
      <c r="H27" s="9" t="s">
        <v>69</v>
      </c>
      <c r="I27" s="40"/>
      <c r="J27" s="42">
        <v>1227284</v>
      </c>
      <c r="K27" s="42">
        <v>1878741</v>
      </c>
    </row>
    <row r="28" spans="1:11" x14ac:dyDescent="0.4">
      <c r="A28" s="8"/>
      <c r="B28" s="63" t="s">
        <v>80</v>
      </c>
      <c r="C28" s="64" t="s">
        <v>81</v>
      </c>
      <c r="D28" s="11">
        <v>779713</v>
      </c>
      <c r="E28" s="65">
        <v>543473</v>
      </c>
      <c r="F28" s="36"/>
      <c r="G28" s="8"/>
      <c r="H28" s="9" t="s">
        <v>70</v>
      </c>
      <c r="I28" s="40"/>
      <c r="J28" s="42">
        <v>323546</v>
      </c>
      <c r="K28" s="42">
        <v>325744.30999999994</v>
      </c>
    </row>
    <row r="29" spans="1:11" x14ac:dyDescent="0.4">
      <c r="A29" s="8"/>
      <c r="B29" s="63" t="s">
        <v>82</v>
      </c>
      <c r="C29" s="64"/>
      <c r="D29" s="45">
        <v>0</v>
      </c>
      <c r="E29" s="45">
        <v>0</v>
      </c>
      <c r="F29" s="31"/>
      <c r="G29" s="8"/>
      <c r="H29" s="9"/>
      <c r="I29" s="40"/>
      <c r="J29" s="42"/>
      <c r="K29" s="42"/>
    </row>
    <row r="30" spans="1:11" x14ac:dyDescent="0.4">
      <c r="A30" s="8"/>
      <c r="B30" s="63" t="s">
        <v>83</v>
      </c>
      <c r="C30" s="64"/>
      <c r="D30" s="45">
        <v>0</v>
      </c>
      <c r="E30" s="45">
        <v>0</v>
      </c>
      <c r="F30" s="36"/>
      <c r="G30" s="8"/>
      <c r="H30" s="9" t="s">
        <v>71</v>
      </c>
      <c r="I30" s="40"/>
      <c r="J30" s="42">
        <v>903738</v>
      </c>
      <c r="K30" s="42">
        <v>1552996.69</v>
      </c>
    </row>
    <row r="31" spans="1:11" x14ac:dyDescent="0.4">
      <c r="A31" s="8"/>
      <c r="B31" s="63" t="s">
        <v>84</v>
      </c>
      <c r="C31" s="64">
        <v>13</v>
      </c>
      <c r="D31" s="11">
        <v>4339</v>
      </c>
      <c r="E31" s="45">
        <v>4120</v>
      </c>
      <c r="F31" s="36"/>
      <c r="G31" s="8"/>
      <c r="H31" s="56" t="s">
        <v>85</v>
      </c>
      <c r="I31" s="40"/>
      <c r="J31" s="42">
        <v>3502</v>
      </c>
      <c r="K31" s="42">
        <v>7758</v>
      </c>
    </row>
    <row r="32" spans="1:11" x14ac:dyDescent="0.4">
      <c r="A32" s="8"/>
      <c r="B32" s="50"/>
      <c r="C32" s="64"/>
      <c r="D32" s="64"/>
      <c r="E32" s="65"/>
      <c r="F32" s="31"/>
      <c r="G32" s="55" t="s">
        <v>86</v>
      </c>
      <c r="H32" s="56"/>
      <c r="I32" s="40"/>
      <c r="J32" s="62">
        <v>665333</v>
      </c>
      <c r="K32" s="62">
        <v>37838</v>
      </c>
    </row>
    <row r="33" spans="1:11" x14ac:dyDescent="0.4">
      <c r="A33" s="55" t="s">
        <v>87</v>
      </c>
      <c r="B33" s="63"/>
      <c r="C33" s="64" t="s">
        <v>5</v>
      </c>
      <c r="D33" s="12">
        <v>166333</v>
      </c>
      <c r="E33" s="66">
        <v>245735</v>
      </c>
      <c r="F33" s="31"/>
      <c r="G33" s="78" t="s">
        <v>88</v>
      </c>
      <c r="H33" s="79"/>
      <c r="I33" s="40"/>
      <c r="J33" s="62">
        <v>512737</v>
      </c>
      <c r="K33" s="12">
        <v>354986</v>
      </c>
    </row>
    <row r="34" spans="1:11" x14ac:dyDescent="0.4">
      <c r="A34" s="8"/>
      <c r="B34" s="63" t="s">
        <v>57</v>
      </c>
      <c r="C34" s="64"/>
      <c r="D34" s="11">
        <v>3858</v>
      </c>
      <c r="E34" s="11">
        <v>148659</v>
      </c>
      <c r="F34" s="31"/>
      <c r="G34" s="8"/>
      <c r="H34" s="9" t="s">
        <v>89</v>
      </c>
      <c r="I34" s="40" t="s">
        <v>81</v>
      </c>
      <c r="J34" s="49">
        <v>72960</v>
      </c>
      <c r="K34" s="49">
        <v>64988</v>
      </c>
    </row>
    <row r="35" spans="1:11" x14ac:dyDescent="0.4">
      <c r="A35" s="8"/>
      <c r="B35" s="63" t="s">
        <v>59</v>
      </c>
      <c r="C35" s="64"/>
      <c r="D35" s="11">
        <v>162475</v>
      </c>
      <c r="E35" s="11">
        <v>97076</v>
      </c>
      <c r="F35" s="31"/>
      <c r="G35" s="8"/>
      <c r="H35" s="9" t="s">
        <v>90</v>
      </c>
      <c r="I35" s="40"/>
      <c r="J35" s="11">
        <v>259222</v>
      </c>
      <c r="K35" s="11">
        <v>207471</v>
      </c>
    </row>
    <row r="36" spans="1:11" x14ac:dyDescent="0.4">
      <c r="A36" s="43"/>
      <c r="B36" s="50"/>
      <c r="C36" s="51"/>
      <c r="D36" s="51"/>
      <c r="E36" s="54"/>
      <c r="F36" s="31"/>
      <c r="G36" s="8"/>
      <c r="H36" s="9" t="s">
        <v>91</v>
      </c>
      <c r="I36" s="40"/>
      <c r="J36" s="11">
        <v>83432</v>
      </c>
      <c r="K36" s="11">
        <v>9736</v>
      </c>
    </row>
    <row r="37" spans="1:11" x14ac:dyDescent="0.4">
      <c r="A37" s="55" t="s">
        <v>92</v>
      </c>
      <c r="B37" s="63"/>
      <c r="C37" s="64" t="s">
        <v>63</v>
      </c>
      <c r="D37" s="12">
        <v>40407</v>
      </c>
      <c r="E37" s="66">
        <v>51006</v>
      </c>
      <c r="F37" s="31"/>
      <c r="G37" s="8"/>
      <c r="H37" s="9" t="s">
        <v>93</v>
      </c>
      <c r="I37" s="40">
        <v>13</v>
      </c>
      <c r="J37" s="11">
        <v>97123</v>
      </c>
      <c r="K37" s="11">
        <v>72791</v>
      </c>
    </row>
    <row r="38" spans="1:11" x14ac:dyDescent="0.4">
      <c r="A38" s="13"/>
      <c r="B38" s="44" t="s">
        <v>59</v>
      </c>
      <c r="C38" s="64"/>
      <c r="D38" s="11">
        <v>40407</v>
      </c>
      <c r="E38" s="11">
        <v>51006</v>
      </c>
      <c r="F38" s="31"/>
      <c r="G38" s="43"/>
      <c r="H38" s="54"/>
      <c r="I38" s="43"/>
      <c r="J38" s="51"/>
      <c r="K38" s="51"/>
    </row>
    <row r="39" spans="1:11" x14ac:dyDescent="0.4">
      <c r="A39" s="55" t="s">
        <v>94</v>
      </c>
      <c r="B39" s="67"/>
      <c r="C39" s="64"/>
      <c r="D39" s="12">
        <v>9594</v>
      </c>
      <c r="E39" s="66">
        <v>7199</v>
      </c>
      <c r="F39" s="31"/>
      <c r="G39" s="43"/>
      <c r="H39" s="54"/>
      <c r="I39" s="43"/>
      <c r="J39" s="51"/>
      <c r="K39" s="51"/>
    </row>
    <row r="40" spans="1:11" ht="15" thickBot="1" x14ac:dyDescent="0.45">
      <c r="A40" s="68" t="s">
        <v>95</v>
      </c>
      <c r="B40" s="69"/>
      <c r="C40" s="70">
        <v>9</v>
      </c>
      <c r="D40" s="58">
        <v>94150</v>
      </c>
      <c r="E40" s="71">
        <v>23427</v>
      </c>
      <c r="F40" s="31"/>
      <c r="G40" s="72"/>
      <c r="H40" s="73"/>
      <c r="I40" s="72"/>
      <c r="J40" s="74"/>
      <c r="K40" s="74"/>
    </row>
    <row r="41" spans="1:11" ht="15" thickBot="1" x14ac:dyDescent="0.45">
      <c r="A41" s="27" t="s">
        <v>96</v>
      </c>
      <c r="B41" s="28"/>
      <c r="C41" s="75"/>
      <c r="D41" s="33">
        <v>6361875</v>
      </c>
      <c r="E41" s="33">
        <v>7036247</v>
      </c>
      <c r="F41" s="31"/>
      <c r="G41" s="76" t="s">
        <v>97</v>
      </c>
      <c r="H41" s="77"/>
      <c r="I41" s="46"/>
      <c r="J41" s="33">
        <v>6361875</v>
      </c>
      <c r="K41" s="33">
        <v>7036247</v>
      </c>
    </row>
  </sheetData>
  <mergeCells count="19">
    <mergeCell ref="G15:H15"/>
    <mergeCell ref="A1:B1"/>
    <mergeCell ref="G1:H1"/>
    <mergeCell ref="A2:B2"/>
    <mergeCell ref="G2:H2"/>
    <mergeCell ref="A3:B3"/>
    <mergeCell ref="G3:H3"/>
    <mergeCell ref="A6:B6"/>
    <mergeCell ref="A8:B8"/>
    <mergeCell ref="G12:H12"/>
    <mergeCell ref="A13:B13"/>
    <mergeCell ref="G13:H13"/>
    <mergeCell ref="G41:H41"/>
    <mergeCell ref="G17:H17"/>
    <mergeCell ref="G18:H18"/>
    <mergeCell ref="G24:H24"/>
    <mergeCell ref="G25:H25"/>
    <mergeCell ref="G26:H26"/>
    <mergeCell ref="G33:H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="80" zoomScaleNormal="80" workbookViewId="0">
      <selection activeCell="I22" sqref="I22"/>
    </sheetView>
  </sheetViews>
  <sheetFormatPr defaultRowHeight="14.6" x14ac:dyDescent="0.4"/>
  <cols>
    <col min="1" max="1" width="9.23046875" style="30"/>
    <col min="2" max="2" width="67.53515625" style="30" customWidth="1"/>
    <col min="3" max="5" width="10.69140625" style="30" customWidth="1"/>
    <col min="6" max="16384" width="9.23046875" style="30"/>
  </cols>
  <sheetData>
    <row r="1" spans="1:5" ht="25.3" thickBot="1" x14ac:dyDescent="0.45">
      <c r="A1" s="82"/>
      <c r="B1" s="91"/>
      <c r="C1" s="1" t="s">
        <v>0</v>
      </c>
      <c r="D1" s="2">
        <v>2018</v>
      </c>
      <c r="E1" s="3">
        <v>2017</v>
      </c>
    </row>
    <row r="2" spans="1:5" ht="15" thickBot="1" x14ac:dyDescent="0.45">
      <c r="A2" s="76" t="s">
        <v>1</v>
      </c>
      <c r="B2" s="77"/>
      <c r="C2" s="4"/>
      <c r="D2" s="5"/>
      <c r="E2" s="5"/>
    </row>
    <row r="3" spans="1:5" x14ac:dyDescent="0.4">
      <c r="A3" s="84" t="s">
        <v>2</v>
      </c>
      <c r="B3" s="85"/>
      <c r="C3" s="6"/>
      <c r="D3" s="7">
        <v>3144827</v>
      </c>
      <c r="E3" s="7">
        <v>3656799</v>
      </c>
    </row>
    <row r="4" spans="1:5" x14ac:dyDescent="0.4">
      <c r="A4" s="8"/>
      <c r="B4" s="9" t="s">
        <v>3</v>
      </c>
      <c r="C4" s="10">
        <v>15</v>
      </c>
      <c r="D4" s="11">
        <v>3136567</v>
      </c>
      <c r="E4" s="11">
        <v>3613981</v>
      </c>
    </row>
    <row r="5" spans="1:5" x14ac:dyDescent="0.4">
      <c r="A5" s="8"/>
      <c r="B5" s="9" t="s">
        <v>4</v>
      </c>
      <c r="C5" s="10" t="s">
        <v>5</v>
      </c>
      <c r="D5" s="11">
        <v>8260</v>
      </c>
      <c r="E5" s="11">
        <v>42818</v>
      </c>
    </row>
    <row r="6" spans="1:5" x14ac:dyDescent="0.4">
      <c r="A6" s="78" t="s">
        <v>6</v>
      </c>
      <c r="B6" s="79"/>
      <c r="C6" s="10">
        <v>5</v>
      </c>
      <c r="D6" s="12">
        <v>179884</v>
      </c>
      <c r="E6" s="12">
        <v>116682</v>
      </c>
    </row>
    <row r="7" spans="1:5" x14ac:dyDescent="0.4">
      <c r="A7" s="13">
        <f>+[1]PyG!A9</f>
        <v>0</v>
      </c>
      <c r="B7" s="14"/>
      <c r="C7" s="10"/>
      <c r="D7" s="15">
        <v>-12000</v>
      </c>
      <c r="E7" s="15">
        <v>-161296</v>
      </c>
    </row>
    <row r="8" spans="1:5" x14ac:dyDescent="0.4">
      <c r="A8" s="78" t="s">
        <v>7</v>
      </c>
      <c r="B8" s="79"/>
      <c r="C8" s="10"/>
      <c r="D8" s="12">
        <v>5127</v>
      </c>
      <c r="E8" s="12">
        <v>2434</v>
      </c>
    </row>
    <row r="9" spans="1:5" x14ac:dyDescent="0.4">
      <c r="A9" s="8"/>
      <c r="B9" s="9" t="s">
        <v>8</v>
      </c>
      <c r="C9" s="10"/>
      <c r="D9" s="11">
        <v>5127</v>
      </c>
      <c r="E9" s="11">
        <v>2434</v>
      </c>
    </row>
    <row r="10" spans="1:5" x14ac:dyDescent="0.4">
      <c r="A10" s="78" t="s">
        <v>9</v>
      </c>
      <c r="B10" s="79"/>
      <c r="C10" s="10"/>
      <c r="D10" s="15">
        <v>-1097178</v>
      </c>
      <c r="E10" s="15">
        <v>-779354</v>
      </c>
    </row>
    <row r="11" spans="1:5" x14ac:dyDescent="0.4">
      <c r="A11" s="8"/>
      <c r="B11" s="9" t="s">
        <v>10</v>
      </c>
      <c r="C11" s="10"/>
      <c r="D11" s="16">
        <v>-928740</v>
      </c>
      <c r="E11" s="16">
        <v>-620054</v>
      </c>
    </row>
    <row r="12" spans="1:5" x14ac:dyDescent="0.4">
      <c r="A12" s="8"/>
      <c r="B12" s="9" t="s">
        <v>11</v>
      </c>
      <c r="C12" s="10">
        <v>15</v>
      </c>
      <c r="D12" s="16">
        <v>-168438</v>
      </c>
      <c r="E12" s="16">
        <v>-159300</v>
      </c>
    </row>
    <row r="13" spans="1:5" x14ac:dyDescent="0.4">
      <c r="A13" s="78" t="s">
        <v>12</v>
      </c>
      <c r="B13" s="79"/>
      <c r="C13" s="10"/>
      <c r="D13" s="15">
        <v>-1302543</v>
      </c>
      <c r="E13" s="15">
        <v>-1318793</v>
      </c>
    </row>
    <row r="14" spans="1:5" x14ac:dyDescent="0.4">
      <c r="A14" s="8"/>
      <c r="B14" s="17" t="s">
        <v>13</v>
      </c>
      <c r="C14" s="10"/>
      <c r="D14" s="16">
        <v>-1502289</v>
      </c>
      <c r="E14" s="16">
        <v>-1259220</v>
      </c>
    </row>
    <row r="15" spans="1:5" x14ac:dyDescent="0.4">
      <c r="A15" s="8"/>
      <c r="B15" s="9" t="s">
        <v>14</v>
      </c>
      <c r="C15" s="10"/>
      <c r="D15" s="16">
        <v>-1916</v>
      </c>
      <c r="E15" s="16">
        <v>-4958</v>
      </c>
    </row>
    <row r="16" spans="1:5" x14ac:dyDescent="0.4">
      <c r="A16" s="8"/>
      <c r="B16" s="17" t="s">
        <v>15</v>
      </c>
      <c r="C16" s="10">
        <v>15</v>
      </c>
      <c r="D16" s="16">
        <v>201662</v>
      </c>
      <c r="E16" s="16">
        <v>-54615</v>
      </c>
    </row>
    <row r="17" spans="1:5" x14ac:dyDescent="0.4">
      <c r="A17" s="78" t="s">
        <v>16</v>
      </c>
      <c r="B17" s="79"/>
      <c r="C17" s="10" t="s">
        <v>17</v>
      </c>
      <c r="D17" s="15">
        <v>-802894</v>
      </c>
      <c r="E17" s="15">
        <v>-917424</v>
      </c>
    </row>
    <row r="18" spans="1:5" x14ac:dyDescent="0.4">
      <c r="A18" s="18" t="s">
        <v>18</v>
      </c>
      <c r="B18" s="19"/>
      <c r="C18" s="10"/>
      <c r="D18" s="15">
        <v>5429</v>
      </c>
      <c r="E18" s="15">
        <v>5429</v>
      </c>
    </row>
    <row r="19" spans="1:5" x14ac:dyDescent="0.4">
      <c r="A19" s="87" t="s">
        <v>19</v>
      </c>
      <c r="B19" s="88"/>
      <c r="C19" s="10"/>
      <c r="D19" s="15">
        <v>0</v>
      </c>
      <c r="E19" s="15">
        <v>0</v>
      </c>
    </row>
    <row r="20" spans="1:5" x14ac:dyDescent="0.4">
      <c r="A20" s="20"/>
      <c r="B20" s="17" t="s">
        <v>20</v>
      </c>
      <c r="C20" s="10">
        <v>5</v>
      </c>
      <c r="D20" s="16">
        <v>0</v>
      </c>
      <c r="E20" s="16">
        <v>0</v>
      </c>
    </row>
    <row r="21" spans="1:5" x14ac:dyDescent="0.4">
      <c r="A21" s="89" t="s">
        <v>21</v>
      </c>
      <c r="B21" s="90"/>
      <c r="C21" s="10"/>
      <c r="D21" s="15">
        <v>20284</v>
      </c>
      <c r="E21" s="15">
        <v>-20614</v>
      </c>
    </row>
    <row r="22" spans="1:5" x14ac:dyDescent="0.4">
      <c r="A22" s="13" t="s">
        <v>22</v>
      </c>
      <c r="B22" s="21"/>
      <c r="C22" s="10"/>
      <c r="D22" s="15">
        <v>-100608</v>
      </c>
      <c r="E22" s="15">
        <v>-540405</v>
      </c>
    </row>
    <row r="23" spans="1:5" x14ac:dyDescent="0.4">
      <c r="A23" s="13"/>
      <c r="B23" s="21" t="s">
        <v>23</v>
      </c>
      <c r="C23" s="10">
        <v>15</v>
      </c>
      <c r="D23" s="16">
        <v>-97633</v>
      </c>
      <c r="E23" s="16">
        <v>-540405</v>
      </c>
    </row>
    <row r="24" spans="1:5" ht="15" thickBot="1" x14ac:dyDescent="0.45">
      <c r="A24" s="13"/>
      <c r="B24" s="21" t="s">
        <v>132</v>
      </c>
      <c r="C24" s="10"/>
      <c r="D24" s="16">
        <v>-2975</v>
      </c>
      <c r="E24" s="16"/>
    </row>
    <row r="25" spans="1:5" ht="15" thickBot="1" x14ac:dyDescent="0.45">
      <c r="A25" s="76" t="s">
        <v>24</v>
      </c>
      <c r="B25" s="77"/>
      <c r="C25" s="22"/>
      <c r="D25" s="23">
        <v>40328</v>
      </c>
      <c r="E25" s="23">
        <v>43458</v>
      </c>
    </row>
    <row r="26" spans="1:5" x14ac:dyDescent="0.4">
      <c r="A26" s="84"/>
      <c r="B26" s="85"/>
      <c r="C26" s="10"/>
      <c r="D26" s="7"/>
      <c r="E26" s="7"/>
    </row>
    <row r="27" spans="1:5" x14ac:dyDescent="0.4">
      <c r="A27" s="78" t="s">
        <v>25</v>
      </c>
      <c r="B27" s="79"/>
      <c r="C27" s="24"/>
      <c r="D27" s="12">
        <v>1138</v>
      </c>
      <c r="E27" s="12">
        <v>2980</v>
      </c>
    </row>
    <row r="28" spans="1:5" x14ac:dyDescent="0.4">
      <c r="A28" s="8"/>
      <c r="B28" s="9" t="s">
        <v>26</v>
      </c>
      <c r="C28" s="10"/>
      <c r="D28" s="16">
        <v>1138</v>
      </c>
      <c r="E28" s="16">
        <v>2980</v>
      </c>
    </row>
    <row r="29" spans="1:5" x14ac:dyDescent="0.4">
      <c r="A29" s="78" t="s">
        <v>27</v>
      </c>
      <c r="B29" s="79"/>
      <c r="C29" s="10"/>
      <c r="D29" s="15">
        <v>-93129</v>
      </c>
      <c r="E29" s="15">
        <v>-178346</v>
      </c>
    </row>
    <row r="30" spans="1:5" x14ac:dyDescent="0.4">
      <c r="A30" s="13"/>
      <c r="B30" s="21" t="s">
        <v>28</v>
      </c>
      <c r="C30" s="10"/>
      <c r="D30" s="16">
        <v>-93129</v>
      </c>
      <c r="E30" s="16">
        <v>-178346</v>
      </c>
    </row>
    <row r="31" spans="1:5" x14ac:dyDescent="0.4">
      <c r="A31" s="78" t="s">
        <v>29</v>
      </c>
      <c r="B31" s="79"/>
      <c r="C31" s="10"/>
      <c r="D31" s="15">
        <v>-14544</v>
      </c>
      <c r="E31" s="15">
        <v>-13391</v>
      </c>
    </row>
    <row r="32" spans="1:5" ht="15" thickBot="1" x14ac:dyDescent="0.45">
      <c r="A32" s="25"/>
      <c r="B32" s="26"/>
      <c r="C32" s="10"/>
      <c r="D32" s="16"/>
      <c r="E32" s="16"/>
    </row>
    <row r="33" spans="1:5" ht="15" thickBot="1" x14ac:dyDescent="0.45">
      <c r="A33" s="76" t="s">
        <v>30</v>
      </c>
      <c r="B33" s="77"/>
      <c r="C33" s="4">
        <v>15</v>
      </c>
      <c r="D33" s="23">
        <v>-106535</v>
      </c>
      <c r="E33" s="23">
        <v>-188757</v>
      </c>
    </row>
    <row r="34" spans="1:5" ht="15" thickBot="1" x14ac:dyDescent="0.45">
      <c r="A34" s="27"/>
      <c r="B34" s="28"/>
      <c r="C34" s="4"/>
      <c r="D34" s="23"/>
      <c r="E34" s="23"/>
    </row>
    <row r="35" spans="1:5" ht="15" thickBot="1" x14ac:dyDescent="0.45">
      <c r="A35" s="76" t="s">
        <v>31</v>
      </c>
      <c r="B35" s="77"/>
      <c r="C35" s="4"/>
      <c r="D35" s="23">
        <v>-66207</v>
      </c>
      <c r="E35" s="23">
        <v>-145299</v>
      </c>
    </row>
    <row r="36" spans="1:5" ht="15" thickBot="1" x14ac:dyDescent="0.45">
      <c r="A36" s="27"/>
      <c r="B36" s="28"/>
      <c r="C36" s="4"/>
      <c r="D36" s="23"/>
      <c r="E36" s="23"/>
    </row>
    <row r="37" spans="1:5" ht="15" thickBot="1" x14ac:dyDescent="0.45">
      <c r="A37" s="76" t="s">
        <v>32</v>
      </c>
      <c r="B37" s="77"/>
      <c r="C37" s="4">
        <v>13</v>
      </c>
      <c r="D37" s="23">
        <v>62632</v>
      </c>
      <c r="E37" s="23">
        <v>32754</v>
      </c>
    </row>
    <row r="38" spans="1:5" ht="15" thickBot="1" x14ac:dyDescent="0.45">
      <c r="A38" s="27"/>
      <c r="B38" s="28"/>
      <c r="C38" s="4"/>
      <c r="D38" s="23"/>
      <c r="E38" s="23"/>
    </row>
    <row r="39" spans="1:5" ht="15" thickBot="1" x14ac:dyDescent="0.45">
      <c r="A39" s="86" t="s">
        <v>34</v>
      </c>
      <c r="B39" s="77"/>
      <c r="C39" s="4"/>
      <c r="D39" s="23">
        <v>-3575</v>
      </c>
      <c r="E39" s="23">
        <v>-112545</v>
      </c>
    </row>
    <row r="40" spans="1:5" ht="15" thickBot="1" x14ac:dyDescent="0.45">
      <c r="A40" s="29"/>
      <c r="B40" s="28"/>
      <c r="C40" s="4"/>
      <c r="D40" s="23"/>
      <c r="E40" s="23"/>
    </row>
    <row r="41" spans="1:5" ht="15" thickBot="1" x14ac:dyDescent="0.45">
      <c r="A41" s="76" t="s">
        <v>33</v>
      </c>
      <c r="B41" s="77"/>
      <c r="C41" s="4"/>
      <c r="D41" s="23">
        <v>-3575</v>
      </c>
      <c r="E41" s="23">
        <v>-112545</v>
      </c>
    </row>
  </sheetData>
  <mergeCells count="20">
    <mergeCell ref="A26:B26"/>
    <mergeCell ref="A1:B1"/>
    <mergeCell ref="A2:B2"/>
    <mergeCell ref="A3:B3"/>
    <mergeCell ref="A6:B6"/>
    <mergeCell ref="A8:B8"/>
    <mergeCell ref="A10:B10"/>
    <mergeCell ref="A13:B13"/>
    <mergeCell ref="A17:B17"/>
    <mergeCell ref="A19:B19"/>
    <mergeCell ref="A21:B21"/>
    <mergeCell ref="A25:B25"/>
    <mergeCell ref="A39:B39"/>
    <mergeCell ref="A41:B41"/>
    <mergeCell ref="A27:B27"/>
    <mergeCell ref="A29:B29"/>
    <mergeCell ref="A31:B31"/>
    <mergeCell ref="A33:B33"/>
    <mergeCell ref="A35:B35"/>
    <mergeCell ref="A37:B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1" sqref="G21"/>
    </sheetView>
  </sheetViews>
  <sheetFormatPr defaultRowHeight="14.6" x14ac:dyDescent="0.4"/>
  <cols>
    <col min="1" max="1" width="84.07421875" style="103" customWidth="1"/>
    <col min="2" max="3" width="12.69140625" style="30" customWidth="1"/>
    <col min="4" max="16384" width="9.23046875" style="30"/>
  </cols>
  <sheetData>
    <row r="1" spans="1:3" ht="15" thickBot="1" x14ac:dyDescent="0.45">
      <c r="A1" s="95"/>
      <c r="B1" s="117">
        <v>43465</v>
      </c>
      <c r="C1" s="117">
        <v>43100</v>
      </c>
    </row>
    <row r="2" spans="1:3" x14ac:dyDescent="0.4">
      <c r="A2" s="96" t="s">
        <v>99</v>
      </c>
      <c r="B2" s="104">
        <v>917571</v>
      </c>
      <c r="C2" s="105">
        <v>1297042.98</v>
      </c>
    </row>
    <row r="3" spans="1:3" x14ac:dyDescent="0.4">
      <c r="A3" s="97" t="s">
        <v>100</v>
      </c>
      <c r="B3" s="113">
        <v>-66207</v>
      </c>
      <c r="C3" s="107">
        <v>-145299</v>
      </c>
    </row>
    <row r="4" spans="1:3" x14ac:dyDescent="0.4">
      <c r="A4" s="97" t="s">
        <v>101</v>
      </c>
      <c r="B4" s="108">
        <v>801328</v>
      </c>
      <c r="C4" s="109">
        <v>1697810.98</v>
      </c>
    </row>
    <row r="5" spans="1:3" x14ac:dyDescent="0.4">
      <c r="A5" s="92" t="s">
        <v>102</v>
      </c>
      <c r="B5" s="106">
        <v>802894</v>
      </c>
      <c r="C5" s="110">
        <v>917421.9800000001</v>
      </c>
    </row>
    <row r="6" spans="1:3" x14ac:dyDescent="0.4">
      <c r="A6" s="92" t="s">
        <v>103</v>
      </c>
      <c r="B6" s="106">
        <v>-104029</v>
      </c>
      <c r="C6" s="110">
        <v>595023</v>
      </c>
    </row>
    <row r="7" spans="1:3" x14ac:dyDescent="0.4">
      <c r="A7" s="92" t="s">
        <v>104</v>
      </c>
      <c r="B7" s="106">
        <v>-4072</v>
      </c>
      <c r="C7" s="110">
        <v>-3391</v>
      </c>
    </row>
    <row r="8" spans="1:3" x14ac:dyDescent="0.4">
      <c r="A8" s="92" t="s">
        <v>105</v>
      </c>
      <c r="B8" s="106">
        <v>-1138</v>
      </c>
      <c r="C8" s="110">
        <v>-2980</v>
      </c>
    </row>
    <row r="9" spans="1:3" x14ac:dyDescent="0.4">
      <c r="A9" s="92" t="s">
        <v>106</v>
      </c>
      <c r="B9" s="106">
        <v>93129</v>
      </c>
      <c r="C9" s="110">
        <v>178346</v>
      </c>
    </row>
    <row r="10" spans="1:3" x14ac:dyDescent="0.4">
      <c r="A10" s="92" t="s">
        <v>107</v>
      </c>
      <c r="B10" s="106">
        <v>14544</v>
      </c>
      <c r="C10" s="110">
        <v>13391</v>
      </c>
    </row>
    <row r="11" spans="1:3" x14ac:dyDescent="0.4">
      <c r="A11" s="97" t="s">
        <v>108</v>
      </c>
      <c r="B11" s="108">
        <v>183152</v>
      </c>
      <c r="C11" s="109">
        <v>-87885</v>
      </c>
    </row>
    <row r="12" spans="1:3" x14ac:dyDescent="0.4">
      <c r="A12" s="92" t="s">
        <v>109</v>
      </c>
      <c r="B12" s="106">
        <v>27796</v>
      </c>
      <c r="C12" s="110">
        <v>-139307</v>
      </c>
    </row>
    <row r="13" spans="1:3" x14ac:dyDescent="0.4">
      <c r="A13" s="92" t="s">
        <v>110</v>
      </c>
      <c r="B13" s="106">
        <v>-2395</v>
      </c>
      <c r="C13" s="110">
        <v>708</v>
      </c>
    </row>
    <row r="14" spans="1:3" x14ac:dyDescent="0.4">
      <c r="A14" s="92" t="s">
        <v>111</v>
      </c>
      <c r="B14" s="106">
        <v>157751</v>
      </c>
      <c r="C14" s="110">
        <v>50714</v>
      </c>
    </row>
    <row r="15" spans="1:3" x14ac:dyDescent="0.4">
      <c r="A15" s="97" t="s">
        <v>112</v>
      </c>
      <c r="B15" s="108">
        <v>-702</v>
      </c>
      <c r="C15" s="109">
        <v>-167584</v>
      </c>
    </row>
    <row r="16" spans="1:3" x14ac:dyDescent="0.4">
      <c r="A16" s="92" t="s">
        <v>113</v>
      </c>
      <c r="B16" s="106">
        <v>-93129</v>
      </c>
      <c r="C16" s="110">
        <v>-158537</v>
      </c>
    </row>
    <row r="17" spans="1:8" x14ac:dyDescent="0.4">
      <c r="A17" s="92" t="s">
        <v>114</v>
      </c>
      <c r="B17" s="106">
        <v>1138</v>
      </c>
      <c r="C17" s="110">
        <v>2980</v>
      </c>
    </row>
    <row r="18" spans="1:8" x14ac:dyDescent="0.4">
      <c r="A18" s="92" t="s">
        <v>115</v>
      </c>
      <c r="B18" s="106">
        <v>91289</v>
      </c>
      <c r="C18" s="110">
        <v>-12027</v>
      </c>
    </row>
    <row r="19" spans="1:8" s="93" customFormat="1" x14ac:dyDescent="0.4">
      <c r="A19" s="98" t="s">
        <v>133</v>
      </c>
      <c r="B19" s="114">
        <v>0</v>
      </c>
      <c r="C19" s="115">
        <v>0</v>
      </c>
      <c r="D19" s="30"/>
      <c r="E19" s="30"/>
      <c r="F19" s="30"/>
      <c r="G19" s="30"/>
      <c r="H19" s="30"/>
    </row>
    <row r="20" spans="1:8" x14ac:dyDescent="0.4">
      <c r="A20" s="99" t="s">
        <v>116</v>
      </c>
      <c r="B20" s="108">
        <v>-131493</v>
      </c>
      <c r="C20" s="109">
        <v>-32196.570000000007</v>
      </c>
    </row>
    <row r="21" spans="1:8" x14ac:dyDescent="0.4">
      <c r="A21" s="97" t="s">
        <v>117</v>
      </c>
      <c r="B21" s="108">
        <v>-131493</v>
      </c>
      <c r="C21" s="109">
        <v>-131541.79</v>
      </c>
    </row>
    <row r="22" spans="1:8" x14ac:dyDescent="0.4">
      <c r="A22" s="92" t="s">
        <v>134</v>
      </c>
      <c r="B22" s="106"/>
      <c r="C22" s="110">
        <v>-2581</v>
      </c>
    </row>
    <row r="23" spans="1:8" x14ac:dyDescent="0.4">
      <c r="A23" s="92" t="s">
        <v>135</v>
      </c>
      <c r="B23" s="106">
        <v>-179884</v>
      </c>
      <c r="C23" s="110">
        <v>-127575.47</v>
      </c>
    </row>
    <row r="24" spans="1:8" x14ac:dyDescent="0.4">
      <c r="A24" s="92" t="s">
        <v>136</v>
      </c>
      <c r="B24" s="106">
        <v>0</v>
      </c>
      <c r="C24" s="110">
        <v>-1385.32</v>
      </c>
    </row>
    <row r="25" spans="1:8" x14ac:dyDescent="0.4">
      <c r="A25" s="92" t="s">
        <v>137</v>
      </c>
      <c r="B25" s="106">
        <v>48391</v>
      </c>
      <c r="C25" s="110">
        <v>0</v>
      </c>
    </row>
    <row r="26" spans="1:8" x14ac:dyDescent="0.4">
      <c r="A26" s="97" t="s">
        <v>118</v>
      </c>
      <c r="B26" s="108">
        <v>0</v>
      </c>
      <c r="C26" s="109">
        <v>99345.22</v>
      </c>
    </row>
    <row r="27" spans="1:8" x14ac:dyDescent="0.4">
      <c r="A27" s="92" t="str">
        <f>+[2]EFE!A43</f>
        <v>i) Otros activos.</v>
      </c>
      <c r="B27" s="106">
        <v>0</v>
      </c>
      <c r="C27" s="110">
        <v>53115.22</v>
      </c>
    </row>
    <row r="28" spans="1:8" x14ac:dyDescent="0.4">
      <c r="A28" s="92" t="s">
        <v>138</v>
      </c>
      <c r="B28" s="106">
        <v>0</v>
      </c>
      <c r="C28" s="110">
        <v>46230</v>
      </c>
    </row>
    <row r="29" spans="1:8" s="93" customFormat="1" x14ac:dyDescent="0.4">
      <c r="A29" s="100" t="s">
        <v>139</v>
      </c>
      <c r="B29" s="114">
        <v>0</v>
      </c>
      <c r="C29" s="115">
        <v>0</v>
      </c>
      <c r="D29" s="30"/>
      <c r="E29" s="30"/>
      <c r="F29" s="30"/>
      <c r="G29" s="30"/>
      <c r="H29" s="94"/>
    </row>
    <row r="30" spans="1:8" x14ac:dyDescent="0.4">
      <c r="A30" s="99" t="s">
        <v>119</v>
      </c>
      <c r="B30" s="108">
        <v>-769171</v>
      </c>
      <c r="C30" s="109">
        <v>-1382671.3599999999</v>
      </c>
    </row>
    <row r="31" spans="1:8" x14ac:dyDescent="0.4">
      <c r="A31" s="97" t="s">
        <v>120</v>
      </c>
      <c r="B31" s="108">
        <v>-107636</v>
      </c>
      <c r="C31" s="109">
        <v>2099.640000000014</v>
      </c>
    </row>
    <row r="32" spans="1:8" x14ac:dyDescent="0.4">
      <c r="A32" s="92" t="s">
        <v>140</v>
      </c>
      <c r="B32" s="106">
        <v>-399196</v>
      </c>
      <c r="C32" s="110">
        <v>-164589</v>
      </c>
    </row>
    <row r="33" spans="1:3" x14ac:dyDescent="0.4">
      <c r="A33" s="92" t="s">
        <v>141</v>
      </c>
      <c r="B33" s="106">
        <v>291560</v>
      </c>
      <c r="C33" s="110">
        <v>166688.64000000001</v>
      </c>
    </row>
    <row r="34" spans="1:3" x14ac:dyDescent="0.4">
      <c r="A34" s="97" t="s">
        <v>121</v>
      </c>
      <c r="B34" s="108">
        <v>-661535</v>
      </c>
      <c r="C34" s="109">
        <v>-1384771</v>
      </c>
    </row>
    <row r="35" spans="1:3" x14ac:dyDescent="0.4">
      <c r="A35" s="92" t="s">
        <v>122</v>
      </c>
      <c r="B35" s="106">
        <v>627495</v>
      </c>
      <c r="C35" s="110">
        <v>371655</v>
      </c>
    </row>
    <row r="36" spans="1:3" x14ac:dyDescent="0.4">
      <c r="A36" s="92" t="s">
        <v>123</v>
      </c>
      <c r="B36" s="106">
        <v>0</v>
      </c>
      <c r="C36" s="110">
        <v>371655</v>
      </c>
    </row>
    <row r="37" spans="1:3" x14ac:dyDescent="0.4">
      <c r="A37" s="92" t="s">
        <v>124</v>
      </c>
      <c r="B37" s="106">
        <v>-1289030</v>
      </c>
      <c r="C37" s="110">
        <v>-1756426</v>
      </c>
    </row>
    <row r="38" spans="1:3" x14ac:dyDescent="0.4">
      <c r="A38" s="92" t="s">
        <v>125</v>
      </c>
      <c r="B38" s="106">
        <v>-1289030</v>
      </c>
      <c r="C38" s="110">
        <v>-1756426</v>
      </c>
    </row>
    <row r="39" spans="1:3" x14ac:dyDescent="0.4">
      <c r="A39" s="97" t="s">
        <v>126</v>
      </c>
      <c r="B39" s="109">
        <v>0</v>
      </c>
      <c r="C39" s="109">
        <v>0</v>
      </c>
    </row>
    <row r="40" spans="1:3" x14ac:dyDescent="0.4">
      <c r="A40" s="101" t="s">
        <v>127</v>
      </c>
      <c r="B40" s="116">
        <v>0</v>
      </c>
      <c r="C40" s="116">
        <v>0</v>
      </c>
    </row>
    <row r="41" spans="1:3" x14ac:dyDescent="0.4">
      <c r="A41" s="99" t="s">
        <v>142</v>
      </c>
      <c r="B41" s="109">
        <v>0</v>
      </c>
      <c r="C41" s="109">
        <v>0</v>
      </c>
    </row>
    <row r="42" spans="1:3" x14ac:dyDescent="0.4">
      <c r="A42" s="99" t="s">
        <v>128</v>
      </c>
      <c r="B42" s="108">
        <v>16907</v>
      </c>
      <c r="C42" s="109">
        <v>-117824.94999999995</v>
      </c>
    </row>
    <row r="43" spans="1:3" x14ac:dyDescent="0.4">
      <c r="A43" s="92" t="s">
        <v>129</v>
      </c>
      <c r="B43" s="106">
        <v>23427</v>
      </c>
      <c r="C43" s="110">
        <v>141252</v>
      </c>
    </row>
    <row r="44" spans="1:3" ht="15" thickBot="1" x14ac:dyDescent="0.45">
      <c r="A44" s="102" t="s">
        <v>130</v>
      </c>
      <c r="B44" s="111">
        <v>94150</v>
      </c>
      <c r="C44" s="112">
        <v>23427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Balance de Catenon SA</vt:lpstr>
      <vt:lpstr>P&amp;G Catenon SA</vt:lpstr>
      <vt:lpstr>efe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 RAMBOUSEK</dc:creator>
  <cp:lastModifiedBy>YANN RAMBOUSEK</cp:lastModifiedBy>
  <dcterms:created xsi:type="dcterms:W3CDTF">2018-04-23T15:40:59Z</dcterms:created>
  <dcterms:modified xsi:type="dcterms:W3CDTF">2019-03-23T08:25:42Z</dcterms:modified>
</cp:coreProperties>
</file>